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mplate 4.1.2" sheetId="1" r:id="rId4"/>
  </sheets>
  <definedNames/>
  <calcPr/>
  <extLst>
    <ext uri="GoogleSheetsCustomDataVersion2">
      <go:sheetsCustomData xmlns:go="http://customooxmlschemas.google.com/" r:id="rId5" roundtripDataChecksum="iGEVrQdoLrZx1k5YiJ4f2uDAI+bdfSddOStEaSpyZPU="/>
    </ext>
  </extLst>
</workbook>
</file>

<file path=xl/sharedStrings.xml><?xml version="1.0" encoding="utf-8"?>
<sst xmlns="http://schemas.openxmlformats.org/spreadsheetml/2006/main" count="135" uniqueCount="66">
  <si>
    <t xml:space="preserve">4.1.2 Percentage of expenditure for infrastructure development and  augmentation excluding salary during the last five years </t>
  </si>
  <si>
    <t>Year 1: 2022-23</t>
  </si>
  <si>
    <t>Head of expenditure (for ex. capital expenditure)</t>
  </si>
  <si>
    <t>Item of expenditure (for ex. construction of building, purchase of new equipments, furniture and fixtures etc.)</t>
  </si>
  <si>
    <t>Amount 
(INR in Lakhs)</t>
  </si>
  <si>
    <t>Computer</t>
  </si>
  <si>
    <t>Purchase of RAM 8GB DDR4 EVM Desktop 2666</t>
  </si>
  <si>
    <t>Purchase of Senses Intelligent Panel 75" , Model: Senses Elite Panel 75" I5 Processor  8th Gen 8GB Ram 1TB HDD  120 SSD</t>
  </si>
  <si>
    <t>Purchase of  UPS CIRCLE 600VA, Printer  HP LJ 136A, Machine LENOVO NEO 50S Ci5 12400 12th Gan/ 8GB/ 1TB, MNTR LENOVO 18.5" LED</t>
  </si>
  <si>
    <t>Purchase of Senses Intelligent Panel 75" , Model: Senses Elite Panel 75" I5 Processor  10th Gen 8GB Ram 1TB HDD  120 SSD with Windows License</t>
  </si>
  <si>
    <t>Sub Total A:</t>
  </si>
  <si>
    <t>Equipment</t>
  </si>
  <si>
    <t xml:space="preserve">Purchase of Exide Make SMF Battery 12v 18AH Battery </t>
  </si>
  <si>
    <t xml:space="preserve">Purchase of LG INV/AC 1.5T </t>
  </si>
  <si>
    <t>Purchase of HIKVISION 16CH DVR IDS,HIKVISION DS- DOME CCAMERA, HIKVISION 30 MTR. ADH BULLET CAM, SEAGATE 6TB Surveillance SATA HDD, 8 CH Power Supply, BNC Connectors, DC Connectors, PVC BOX 4X4, RACK 6U</t>
  </si>
  <si>
    <t xml:space="preserve">Purchase of BOAT BT Speaker Party PAL </t>
  </si>
  <si>
    <t>Purchase of Printer Canon LBP 2900</t>
  </si>
  <si>
    <t>Purchase of Mobile: MI Handset Redmi 10 A Slate,Grey,Sea Blue and Redmi A1 2/32</t>
  </si>
  <si>
    <t xml:space="preserve">Cabel Laying,Installation &amp; Configuration,Camera Installation Charges </t>
  </si>
  <si>
    <t>Purchase of HIKVISION 16CH DVR IDS, WD 4TB AV HDD, 8CH Power Sopply, BNC Connectors</t>
  </si>
  <si>
    <t xml:space="preserve">Purchase of Presision PVC Pipe , 1 PVC Junction Box 3 Way, Precision Flexible Pipe, Swastik Saddle Box , 1" PVC Socket,Rawal Plug PVC, Screw, Modi Casing </t>
  </si>
  <si>
    <t>Sub Total B:</t>
  </si>
  <si>
    <t>Furniture</t>
  </si>
  <si>
    <t>Purchase of Furniture</t>
  </si>
  <si>
    <t>Purchase of Two Seater Benches</t>
  </si>
  <si>
    <t>Sub Total C:</t>
  </si>
  <si>
    <t>Library Books</t>
  </si>
  <si>
    <r>
      <rPr>
        <rFont val="Calibri"/>
        <color theme="1"/>
        <sz val="12.0"/>
      </rPr>
      <t xml:space="preserve">Purchase of Books                                      </t>
    </r>
    <r>
      <rPr>
        <rFont val="Calibri"/>
        <b/>
        <color theme="1"/>
        <sz val="12.0"/>
      </rPr>
      <t xml:space="preserve"> Sub Total D:</t>
    </r>
  </si>
  <si>
    <t>Total(A+B+C+D):-</t>
  </si>
  <si>
    <t>Year 2: 2021-22</t>
  </si>
  <si>
    <t xml:space="preserve">Computer </t>
  </si>
  <si>
    <t>Purchase of HP Monitor 24MH</t>
  </si>
  <si>
    <t>Purchase of HDD 1TB Seagate Exapantion EXT USB 2.5"</t>
  </si>
  <si>
    <t>Purchase of LENOVO Desktop-V50T ,Intel CoreI5-10th Gen.8GB/1TB</t>
  </si>
  <si>
    <t>Purchase of LENOVO Desktop TC M70Q, Gen2/8GB/1TB &amp; LENOVO Monitor 19.5"</t>
  </si>
  <si>
    <t>Purchase of HDD 1TB &amp; 2TB Seagate External 2.5" ONE TOUCH, Pen Drive 32 GB Sandisk</t>
  </si>
  <si>
    <t>Purchase of RAM 2GB DDR2 EVM 800,RAM 4GB DDR3 EVM 1333</t>
  </si>
  <si>
    <t>Purchase of RAM 2GB DDR2 EVM 800,RAM 4GB DDR3 EVM 1600</t>
  </si>
  <si>
    <t>Purchase of LENOVO Desktop -10 NLA011H V520 Tower Core I5, 7th Gen/8GB DDR4/1TB &amp; LENOVO Monitor 19.5"</t>
  </si>
  <si>
    <t>Sub Total:A</t>
  </si>
  <si>
    <t xml:space="preserve">Equipment </t>
  </si>
  <si>
    <t>Purchase of UPS</t>
  </si>
  <si>
    <t>Purchase of Land Line</t>
  </si>
  <si>
    <t>Purchase of Software</t>
  </si>
  <si>
    <t>Purchase of Mobile</t>
  </si>
  <si>
    <t>Purchase Of Hikvision Ds-2Ce76Dot-Itpf Dome Camara, Ids 7208Hqhi-M1/Fa, Wd 4Tb Av Hdd, 05Amp 12V Power Supply, Bnc Connectiors, Dc Connectors, Pvc Box 5X5, Valrack 2U Rack</t>
  </si>
  <si>
    <t>Sub Total:B</t>
  </si>
  <si>
    <r>
      <rPr>
        <rFont val="Calibri"/>
        <color theme="1"/>
        <sz val="12.0"/>
      </rPr>
      <t xml:space="preserve">Furniture                                                                  </t>
    </r>
    <r>
      <rPr>
        <rFont val="Calibri"/>
        <b/>
        <color theme="1"/>
        <sz val="12.0"/>
      </rPr>
      <t xml:space="preserve"> Sub Total:</t>
    </r>
    <r>
      <rPr>
        <rFont val="Calibri"/>
        <color theme="1"/>
        <sz val="12.0"/>
      </rPr>
      <t xml:space="preserve"> </t>
    </r>
    <r>
      <rPr>
        <rFont val="Calibri"/>
        <b/>
        <color theme="1"/>
        <sz val="12.0"/>
      </rPr>
      <t>C</t>
    </r>
  </si>
  <si>
    <t>Library  Books</t>
  </si>
  <si>
    <r>
      <rPr>
        <rFont val="Calibri"/>
        <color theme="1"/>
        <sz val="12.0"/>
      </rPr>
      <t xml:space="preserve">Purchase of Books                                                   </t>
    </r>
    <r>
      <rPr>
        <rFont val="Calibri"/>
        <b/>
        <color theme="1"/>
        <sz val="12.0"/>
      </rPr>
      <t xml:space="preserve"> Sub Total:D</t>
    </r>
  </si>
  <si>
    <t>Total(A+B+C+D)</t>
  </si>
  <si>
    <t>Year 3: 2020-21</t>
  </si>
  <si>
    <t>Purchase of 12 V Batteries</t>
  </si>
  <si>
    <t>Purchase of Headphones</t>
  </si>
  <si>
    <t>Purchase of Computer</t>
  </si>
  <si>
    <t>Purchase of Books</t>
  </si>
  <si>
    <t>Total</t>
  </si>
  <si>
    <t>Year 4: 2019-20</t>
  </si>
  <si>
    <t>Purchase of Mobiles</t>
  </si>
  <si>
    <t>Purchase of Projectors</t>
  </si>
  <si>
    <t>Year 5: 2018-19</t>
  </si>
  <si>
    <t>Purchase of Projector</t>
  </si>
  <si>
    <t>Alfa Ink Pvt.Ltd.</t>
  </si>
  <si>
    <t>A S Sounds &amp; Lights</t>
  </si>
  <si>
    <t>Purchase of Life Time Battery, Tool Kit.Libra Tool Kit</t>
  </si>
  <si>
    <t>Purchase of Solar Power plant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</si>
</sst>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2.0"/>
      <color theme="1"/>
      <name val="Calibri"/>
    </font>
    <font/>
    <font>
      <sz val="12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C2D69B"/>
        <bgColor rgb="FFC2D69B"/>
      </patternFill>
    </fill>
    <fill>
      <patternFill patternType="solid">
        <fgColor rgb="FFFBD4B4"/>
        <bgColor rgb="FFFBD4B4"/>
      </patternFill>
    </fill>
    <fill>
      <patternFill patternType="solid">
        <fgColor rgb="FFDDD9C3"/>
        <bgColor rgb="FFDDD9C3"/>
      </patternFill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shrinkToFit="0" vertical="top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1" fillId="3" fontId="1" numFmtId="0" xfId="0" applyAlignment="1" applyBorder="1" applyFill="1" applyFont="1">
      <alignment horizontal="center" shrinkToFit="0" vertical="top" wrapText="1"/>
    </xf>
    <xf borderId="4" fillId="0" fontId="1" numFmtId="0" xfId="0" applyAlignment="1" applyBorder="1" applyFont="1">
      <alignment horizontal="center" shrinkToFit="0" vertical="top" wrapText="1"/>
    </xf>
    <xf borderId="4" fillId="0" fontId="3" numFmtId="0" xfId="0" applyAlignment="1" applyBorder="1" applyFont="1">
      <alignment vertical="center"/>
    </xf>
    <xf borderId="4" fillId="0" fontId="3" numFmtId="0" xfId="0" applyAlignment="1" applyBorder="1" applyFont="1">
      <alignment horizontal="center" shrinkToFit="0" vertical="top" wrapText="1"/>
    </xf>
    <xf borderId="4" fillId="0" fontId="3" numFmtId="0" xfId="0" applyAlignment="1" applyBorder="1" applyFont="1">
      <alignment shrinkToFit="0" vertical="center" wrapText="1"/>
    </xf>
    <xf borderId="4" fillId="4" fontId="3" numFmtId="0" xfId="0" applyAlignment="1" applyBorder="1" applyFill="1" applyFont="1">
      <alignment vertical="center"/>
    </xf>
    <xf borderId="4" fillId="4" fontId="1" numFmtId="0" xfId="0" applyAlignment="1" applyBorder="1" applyFont="1">
      <alignment horizontal="right" shrinkToFit="0" vertical="center" wrapText="1"/>
    </xf>
    <xf borderId="4" fillId="4" fontId="1" numFmtId="0" xfId="0" applyAlignment="1" applyBorder="1" applyFont="1">
      <alignment horizontal="center" shrinkToFit="0" vertical="top" wrapText="1"/>
    </xf>
    <xf borderId="4" fillId="0" fontId="3" numFmtId="0" xfId="0" applyAlignment="1" applyBorder="1" applyFont="1">
      <alignment horizontal="left" vertical="top"/>
    </xf>
    <xf borderId="0" fillId="0" fontId="3" numFmtId="0" xfId="0" applyAlignment="1" applyFont="1">
      <alignment shrinkToFit="0" wrapText="1"/>
    </xf>
    <xf borderId="4" fillId="0" fontId="3" numFmtId="0" xfId="0" applyAlignment="1" applyBorder="1" applyFont="1">
      <alignment horizontal="left" shrinkToFit="0" vertical="top" wrapText="1"/>
    </xf>
    <xf borderId="4" fillId="4" fontId="3" numFmtId="0" xfId="0" applyAlignment="1" applyBorder="1" applyFont="1">
      <alignment horizontal="left" shrinkToFit="0" vertical="top" wrapText="1"/>
    </xf>
    <xf borderId="4" fillId="4" fontId="3" numFmtId="0" xfId="0" applyAlignment="1" applyBorder="1" applyFont="1">
      <alignment horizontal="center" shrinkToFit="0" vertical="top" wrapText="1"/>
    </xf>
    <xf borderId="1" fillId="5" fontId="1" numFmtId="0" xfId="0" applyAlignment="1" applyBorder="1" applyFill="1" applyFont="1">
      <alignment horizontal="right" shrinkToFit="0" wrapText="1"/>
    </xf>
    <xf borderId="4" fillId="5" fontId="1" numFmtId="0" xfId="0" applyAlignment="1" applyBorder="1" applyFont="1">
      <alignment horizontal="center"/>
    </xf>
    <xf borderId="4" fillId="0" fontId="3" numFmtId="0" xfId="0" applyBorder="1" applyFont="1"/>
    <xf borderId="4" fillId="0" fontId="3" numFmtId="0" xfId="0" applyAlignment="1" applyBorder="1" applyFont="1">
      <alignment shrinkToFit="0" wrapText="1"/>
    </xf>
    <xf borderId="4" fillId="6" fontId="3" numFmtId="0" xfId="0" applyBorder="1" applyFill="1" applyFont="1"/>
    <xf borderId="4" fillId="6" fontId="1" numFmtId="0" xfId="0" applyAlignment="1" applyBorder="1" applyFont="1">
      <alignment horizontal="right"/>
    </xf>
    <xf borderId="4" fillId="6" fontId="1" numFmtId="0" xfId="0" applyBorder="1" applyFont="1"/>
    <xf borderId="4" fillId="0" fontId="3" numFmtId="0" xfId="0" applyAlignment="1" applyBorder="1" applyFont="1">
      <alignment vertical="top"/>
    </xf>
    <xf borderId="4" fillId="6" fontId="3" numFmtId="0" xfId="0" applyAlignment="1" applyBorder="1" applyFont="1">
      <alignment vertical="top"/>
    </xf>
    <xf borderId="1" fillId="6" fontId="1" numFmtId="0" xfId="0" applyAlignment="1" applyBorder="1" applyFont="1">
      <alignment horizontal="right" shrinkToFit="0" wrapText="1"/>
    </xf>
    <xf borderId="4" fillId="0" fontId="3" numFmtId="0" xfId="0" applyAlignment="1" applyBorder="1" applyFont="1">
      <alignment horizontal="center"/>
    </xf>
    <xf borderId="4" fillId="6" fontId="1" numFmtId="0" xfId="0" applyAlignment="1" applyBorder="1" applyFont="1">
      <alignment horizontal="center"/>
    </xf>
    <xf borderId="4" fillId="6" fontId="1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4" fillId="0" fontId="1" numFmtId="0" xfId="0" applyAlignment="1" applyBorder="1" applyFont="1">
      <alignment readingOrder="0"/>
    </xf>
    <xf borderId="4" fillId="0" fontId="1" numFmtId="0" xfId="0" applyAlignment="1" applyBorder="1" applyFont="1">
      <alignment shrinkToFit="0" wrapText="1"/>
    </xf>
    <xf borderId="5" fillId="3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86"/>
    <col customWidth="1" min="2" max="2" width="59.29"/>
    <col customWidth="1" min="3" max="3" width="14.43"/>
    <col customWidth="1" min="4" max="26" width="36.29"/>
  </cols>
  <sheetData>
    <row r="1" ht="33.75" customHeight="1">
      <c r="A1" s="1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75" customHeight="1">
      <c r="A2" s="5" t="s">
        <v>1</v>
      </c>
      <c r="B2" s="2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64.5" customHeight="1">
      <c r="A3" s="6" t="s">
        <v>2</v>
      </c>
      <c r="B3" s="6" t="s">
        <v>3</v>
      </c>
      <c r="C3" s="6" t="s">
        <v>4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75" customHeight="1">
      <c r="A4" s="7" t="s">
        <v>5</v>
      </c>
      <c r="B4" s="7" t="s">
        <v>6</v>
      </c>
      <c r="C4" s="8">
        <v>140715.0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75" customHeight="1">
      <c r="A5" s="7" t="s">
        <v>5</v>
      </c>
      <c r="B5" s="9" t="s">
        <v>7</v>
      </c>
      <c r="C5" s="8">
        <v>182900.0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75" customHeight="1">
      <c r="A6" s="7" t="s">
        <v>5</v>
      </c>
      <c r="B6" s="9" t="s">
        <v>7</v>
      </c>
      <c r="C6" s="8">
        <v>548700.0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75" customHeight="1">
      <c r="A7" s="7" t="s">
        <v>5</v>
      </c>
      <c r="B7" s="9" t="s">
        <v>8</v>
      </c>
      <c r="C7" s="8">
        <v>70540.0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75" customHeight="1">
      <c r="A8" s="7" t="s">
        <v>5</v>
      </c>
      <c r="B8" s="9" t="s">
        <v>9</v>
      </c>
      <c r="C8" s="8">
        <v>731600.0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5.75" customHeight="1">
      <c r="A9" s="7" t="s">
        <v>5</v>
      </c>
      <c r="B9" s="9" t="s">
        <v>9</v>
      </c>
      <c r="C9" s="8">
        <v>182900.0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75" customHeight="1">
      <c r="A10" s="10"/>
      <c r="B10" s="11" t="s">
        <v>10</v>
      </c>
      <c r="C10" s="12">
        <f>SUM(C4:C9)</f>
        <v>1857355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21.0" customHeight="1">
      <c r="A11" s="9" t="s">
        <v>11</v>
      </c>
      <c r="B11" s="13" t="s">
        <v>12</v>
      </c>
      <c r="C11" s="8">
        <v>35760.0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ht="15.75" customHeight="1">
      <c r="A12" s="9" t="s">
        <v>11</v>
      </c>
      <c r="B12" s="15" t="s">
        <v>13</v>
      </c>
      <c r="C12" s="8">
        <v>98469.0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5.75" customHeight="1">
      <c r="A13" s="9" t="s">
        <v>11</v>
      </c>
      <c r="B13" s="15" t="s">
        <v>14</v>
      </c>
      <c r="C13" s="8">
        <v>73490.0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5.75" customHeight="1">
      <c r="A14" s="9" t="s">
        <v>11</v>
      </c>
      <c r="B14" s="15" t="s">
        <v>15</v>
      </c>
      <c r="C14" s="8">
        <v>9278.0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5.75" customHeight="1">
      <c r="A15" s="9" t="s">
        <v>11</v>
      </c>
      <c r="B15" s="15" t="s">
        <v>16</v>
      </c>
      <c r="C15" s="8">
        <v>15500.0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5.75" customHeight="1">
      <c r="A16" s="9" t="s">
        <v>11</v>
      </c>
      <c r="B16" s="15" t="s">
        <v>17</v>
      </c>
      <c r="C16" s="8">
        <v>28100.0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5.75" customHeight="1">
      <c r="A17" s="9" t="s">
        <v>11</v>
      </c>
      <c r="B17" s="15" t="s">
        <v>18</v>
      </c>
      <c r="C17" s="8">
        <v>12567.0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5.75" customHeight="1">
      <c r="A18" s="9" t="s">
        <v>11</v>
      </c>
      <c r="B18" s="15" t="s">
        <v>19</v>
      </c>
      <c r="C18" s="8">
        <v>20886.0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5.75" customHeight="1">
      <c r="A19" s="9" t="s">
        <v>11</v>
      </c>
      <c r="B19" s="15" t="s">
        <v>20</v>
      </c>
      <c r="C19" s="8">
        <v>8023.0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75" customHeight="1">
      <c r="A20" s="10"/>
      <c r="B20" s="11" t="s">
        <v>21</v>
      </c>
      <c r="C20" s="12">
        <f>SUM(C11:C19)</f>
        <v>302073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5" t="s">
        <v>22</v>
      </c>
      <c r="B21" s="15" t="s">
        <v>23</v>
      </c>
      <c r="C21" s="8">
        <v>889124.0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5" t="s">
        <v>22</v>
      </c>
      <c r="B22" s="15" t="s">
        <v>24</v>
      </c>
      <c r="C22" s="8">
        <v>1214220.0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6"/>
      <c r="B23" s="11" t="s">
        <v>25</v>
      </c>
      <c r="C23" s="12">
        <f>SUM(C21:C22)</f>
        <v>2103344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6.5" customHeight="1">
      <c r="A24" s="10" t="s">
        <v>26</v>
      </c>
      <c r="B24" s="16" t="s">
        <v>27</v>
      </c>
      <c r="C24" s="17">
        <v>15934.0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8" t="s">
        <v>28</v>
      </c>
      <c r="B25" s="3"/>
      <c r="C25" s="19">
        <f>C10+C20+C23+C24</f>
        <v>4278706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5" t="s">
        <v>29</v>
      </c>
      <c r="B26" s="2"/>
      <c r="C26" s="3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6" t="s">
        <v>2</v>
      </c>
      <c r="B27" s="6" t="s">
        <v>3</v>
      </c>
      <c r="C27" s="6" t="s">
        <v>4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7" t="s">
        <v>30</v>
      </c>
      <c r="B28" s="20" t="s">
        <v>31</v>
      </c>
      <c r="C28" s="20">
        <v>75520.0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7" t="s">
        <v>30</v>
      </c>
      <c r="B29" s="20" t="s">
        <v>32</v>
      </c>
      <c r="C29" s="20">
        <v>4100.0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7" t="s">
        <v>30</v>
      </c>
      <c r="B30" s="21" t="s">
        <v>33</v>
      </c>
      <c r="C30" s="20">
        <v>374355.0</v>
      </c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7" t="s">
        <v>30</v>
      </c>
      <c r="B31" s="21" t="s">
        <v>34</v>
      </c>
      <c r="C31" s="20">
        <v>41595.0</v>
      </c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7" t="s">
        <v>30</v>
      </c>
      <c r="B32" s="21" t="s">
        <v>35</v>
      </c>
      <c r="C32" s="20">
        <v>10325.0</v>
      </c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7" t="s">
        <v>30</v>
      </c>
      <c r="B33" s="21" t="s">
        <v>34</v>
      </c>
      <c r="C33" s="20">
        <v>415950.0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7" t="s">
        <v>30</v>
      </c>
      <c r="B34" s="21" t="s">
        <v>34</v>
      </c>
      <c r="C34" s="20">
        <v>84050.0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7" t="s">
        <v>30</v>
      </c>
      <c r="B35" s="21" t="s">
        <v>36</v>
      </c>
      <c r="C35" s="20">
        <v>6018.0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7" t="s">
        <v>30</v>
      </c>
      <c r="B36" s="21" t="s">
        <v>37</v>
      </c>
      <c r="C36" s="20">
        <v>7694.0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7" t="s">
        <v>30</v>
      </c>
      <c r="B37" s="21" t="s">
        <v>38</v>
      </c>
      <c r="C37" s="20">
        <v>755200.0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7" t="s">
        <v>30</v>
      </c>
      <c r="B38" s="21" t="s">
        <v>38</v>
      </c>
      <c r="C38" s="20">
        <v>151041.0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22"/>
      <c r="B39" s="23" t="s">
        <v>39</v>
      </c>
      <c r="C39" s="24">
        <f>SUM(C28:C38)</f>
        <v>1925848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20" t="s">
        <v>40</v>
      </c>
      <c r="B40" s="20" t="s">
        <v>41</v>
      </c>
      <c r="C40" s="20">
        <v>37070.0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20" t="s">
        <v>11</v>
      </c>
      <c r="B41" s="20" t="s">
        <v>42</v>
      </c>
      <c r="C41" s="20">
        <v>9600.0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20" t="s">
        <v>11</v>
      </c>
      <c r="B42" s="20" t="s">
        <v>43</v>
      </c>
      <c r="C42" s="20">
        <v>15753.0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20" t="s">
        <v>11</v>
      </c>
      <c r="B43" s="20" t="s">
        <v>44</v>
      </c>
      <c r="C43" s="20">
        <v>25098.0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25" t="s">
        <v>11</v>
      </c>
      <c r="B44" s="21" t="s">
        <v>45</v>
      </c>
      <c r="C44" s="25">
        <v>27659.0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22"/>
      <c r="B45" s="23" t="s">
        <v>46</v>
      </c>
      <c r="C45" s="24">
        <f>SUM(C40:C44)</f>
        <v>115180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26" t="s">
        <v>22</v>
      </c>
      <c r="B46" s="22" t="s">
        <v>47</v>
      </c>
      <c r="C46" s="24">
        <v>262358.0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26" t="s">
        <v>48</v>
      </c>
      <c r="B47" s="22" t="s">
        <v>49</v>
      </c>
      <c r="C47" s="24">
        <v>247597.0</v>
      </c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27" t="s">
        <v>50</v>
      </c>
      <c r="B48" s="3"/>
      <c r="C48" s="24">
        <f>C39+C45+C46+C47</f>
        <v>2550983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5" t="s">
        <v>51</v>
      </c>
      <c r="B49" s="2"/>
      <c r="C49" s="3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6" t="s">
        <v>2</v>
      </c>
      <c r="B50" s="6" t="s">
        <v>3</v>
      </c>
      <c r="C50" s="6" t="s">
        <v>4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20" t="s">
        <v>11</v>
      </c>
      <c r="B51" s="15" t="s">
        <v>43</v>
      </c>
      <c r="C51" s="8">
        <v>44929.0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20" t="s">
        <v>11</v>
      </c>
      <c r="B52" s="15" t="s">
        <v>52</v>
      </c>
      <c r="C52" s="8">
        <v>11520.0</v>
      </c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20" t="s">
        <v>11</v>
      </c>
      <c r="B53" s="15" t="s">
        <v>53</v>
      </c>
      <c r="C53" s="8">
        <v>9953.0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20" t="s">
        <v>30</v>
      </c>
      <c r="B54" s="15" t="s">
        <v>54</v>
      </c>
      <c r="C54" s="8">
        <v>277300.0</v>
      </c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20" t="s">
        <v>26</v>
      </c>
      <c r="B55" s="20" t="s">
        <v>55</v>
      </c>
      <c r="C55" s="28">
        <v>46849.0</v>
      </c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27" t="s">
        <v>56</v>
      </c>
      <c r="B56" s="3"/>
      <c r="C56" s="29">
        <f>SUM(C51:C55)</f>
        <v>390551</v>
      </c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5" t="s">
        <v>57</v>
      </c>
      <c r="B57" s="2"/>
      <c r="C57" s="3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30" t="s">
        <v>2</v>
      </c>
      <c r="B58" s="30" t="s">
        <v>3</v>
      </c>
      <c r="C58" s="30" t="s">
        <v>4</v>
      </c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20" t="s">
        <v>40</v>
      </c>
      <c r="B59" s="21" t="s">
        <v>58</v>
      </c>
      <c r="C59" s="31">
        <v>26100.0</v>
      </c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20" t="s">
        <v>11</v>
      </c>
      <c r="B60" s="20" t="s">
        <v>59</v>
      </c>
      <c r="C60" s="31">
        <v>169980.0</v>
      </c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20" t="s">
        <v>30</v>
      </c>
      <c r="B61" s="20" t="s">
        <v>54</v>
      </c>
      <c r="C61" s="31">
        <v>406400.0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20" t="s">
        <v>22</v>
      </c>
      <c r="B62" s="21" t="s">
        <v>22</v>
      </c>
      <c r="C62" s="32">
        <v>159645.0</v>
      </c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20"/>
      <c r="B63" s="20"/>
      <c r="C63" s="20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27" t="s">
        <v>56</v>
      </c>
      <c r="B64" s="3"/>
      <c r="C64" s="24">
        <f>SUM(C59:C62)</f>
        <v>762125</v>
      </c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5" t="s">
        <v>60</v>
      </c>
      <c r="B65" s="2"/>
      <c r="C65" s="3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6" t="s">
        <v>2</v>
      </c>
      <c r="B66" s="6" t="s">
        <v>3</v>
      </c>
      <c r="C66" s="6" t="s">
        <v>4</v>
      </c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20" t="s">
        <v>11</v>
      </c>
      <c r="B67" s="20" t="s">
        <v>61</v>
      </c>
      <c r="C67" s="31">
        <v>72000.0</v>
      </c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20" t="s">
        <v>11</v>
      </c>
      <c r="B68" s="21" t="s">
        <v>44</v>
      </c>
      <c r="C68" s="33">
        <v>31000.0</v>
      </c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20" t="s">
        <v>11</v>
      </c>
      <c r="B69" s="20" t="s">
        <v>62</v>
      </c>
      <c r="C69" s="20">
        <v>137500.0</v>
      </c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20" t="s">
        <v>11</v>
      </c>
      <c r="B70" s="20" t="s">
        <v>63</v>
      </c>
      <c r="C70" s="20">
        <v>96100.0</v>
      </c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20" t="s">
        <v>11</v>
      </c>
      <c r="B71" s="20" t="s">
        <v>64</v>
      </c>
      <c r="C71" s="20">
        <v>1729.0</v>
      </c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20" t="s">
        <v>11</v>
      </c>
      <c r="B72" s="20" t="s">
        <v>65</v>
      </c>
      <c r="C72" s="31">
        <v>919350.0</v>
      </c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20" t="s">
        <v>26</v>
      </c>
      <c r="B73" s="20" t="s">
        <v>55</v>
      </c>
      <c r="C73" s="31">
        <v>1300.0</v>
      </c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27" t="s">
        <v>56</v>
      </c>
      <c r="B74" s="3"/>
      <c r="C74" s="24">
        <f>SUM(C67:C73)</f>
        <v>1258979</v>
      </c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34"/>
      <c r="B75" s="34"/>
      <c r="C75" s="3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11">
    <mergeCell ref="A56:B56"/>
    <mergeCell ref="A64:B64"/>
    <mergeCell ref="A65:C65"/>
    <mergeCell ref="A74:B74"/>
    <mergeCell ref="A1:C1"/>
    <mergeCell ref="A2:C2"/>
    <mergeCell ref="A25:B25"/>
    <mergeCell ref="A26:C26"/>
    <mergeCell ref="A48:B48"/>
    <mergeCell ref="A49:C49"/>
    <mergeCell ref="A57:C57"/>
  </mergeCells>
  <printOptions/>
  <pageMargins bottom="0.35433070866141736" footer="0.0" header="0.0" left="0.7086614173228347" right="0.11811023622047245" top="0.35433070866141736"/>
  <pageSetup paperSize="9" orientation="portrait"/>
  <rowBreaks count="3" manualBreakCount="3">
    <brk id="48" man="1"/>
    <brk id="25" man="1"/>
    <brk id="74" man="1"/>
  </rowBreak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2024-03-21T09:58:40Z</dcterms:created>
  <dc:creator>Faculty Room</dc:creator>
</cp:coreProperties>
</file>